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0490" windowHeight="715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J119" i="1"/>
  <c r="F62" i="1"/>
  <c r="G119" i="1"/>
  <c r="J157" i="1"/>
  <c r="H157" i="1"/>
  <c r="L119" i="1"/>
  <c r="G100" i="1"/>
  <c r="H43" i="1"/>
  <c r="L24" i="1"/>
  <c r="L195" i="1"/>
  <c r="L176" i="1"/>
  <c r="L157" i="1"/>
  <c r="I157" i="1"/>
  <c r="L138" i="1"/>
  <c r="L100" i="1"/>
  <c r="L81" i="1"/>
  <c r="L62" i="1"/>
  <c r="L43" i="1"/>
  <c r="G195" i="1"/>
  <c r="F195" i="1"/>
  <c r="H195" i="1"/>
  <c r="I195" i="1"/>
  <c r="F176" i="1"/>
  <c r="G176" i="1"/>
  <c r="J176" i="1"/>
  <c r="H176" i="1"/>
  <c r="I176" i="1"/>
  <c r="F157" i="1"/>
  <c r="G157" i="1"/>
  <c r="F138" i="1"/>
  <c r="I138" i="1"/>
  <c r="G138" i="1"/>
  <c r="H138" i="1"/>
  <c r="J138" i="1"/>
  <c r="F119" i="1"/>
  <c r="H119" i="1"/>
  <c r="I119" i="1"/>
  <c r="H100" i="1"/>
  <c r="I100" i="1"/>
  <c r="J100" i="1"/>
  <c r="F81" i="1"/>
  <c r="G81" i="1"/>
  <c r="H81" i="1"/>
  <c r="I81" i="1"/>
  <c r="J81" i="1"/>
  <c r="G62" i="1"/>
  <c r="H62" i="1"/>
  <c r="I62" i="1"/>
  <c r="J62" i="1"/>
  <c r="I43" i="1"/>
  <c r="J43" i="1"/>
  <c r="F43" i="1"/>
  <c r="G43" i="1"/>
  <c r="F24" i="1"/>
  <c r="G24" i="1"/>
  <c r="H24" i="1"/>
  <c r="I24" i="1"/>
  <c r="J24" i="1"/>
  <c r="F196" i="1" l="1"/>
  <c r="H196" i="1"/>
  <c r="L196" i="1"/>
  <c r="I196" i="1"/>
  <c r="J196" i="1"/>
  <c r="G196" i="1"/>
</calcChain>
</file>

<file path=xl/sharedStrings.xml><?xml version="1.0" encoding="utf-8"?>
<sst xmlns="http://schemas.openxmlformats.org/spreadsheetml/2006/main" count="285" uniqueCount="108">
  <si>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</si>
  <si>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</si>
  <si>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</si>
  <si>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</si>
  <si>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</si>
  <si>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</si>
  <si>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</si>
  <si>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</si>
  <si>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</si>
  <si>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</si>
  <si>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</si>
  <si>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</si>
  <si>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</si>
  <si>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</si>
  <si>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</si>
  <si>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</si>
  <si>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</si>
  <si>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</si>
  <si>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</si>
  <si>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</si>
  <si>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</si>
  <si>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</si>
  <si>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</si>
  <si>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</si>
  <si>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</si>
  <si>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</si>
  <si>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</si>
  <si>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</si>
  <si>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</si>
  <si>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</si>
  <si>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</si>
  <si>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</si>
  <si>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</si>
  <si>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</si>
  <si>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</si>
  <si>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</si>
  <si>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</si>
  <si>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</si>
  <si>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</si>
  <si>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</si>
  <si>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Хлеб пшеничный</t>
  </si>
  <si>
    <t>Хлеб ржано-пшеничный</t>
  </si>
  <si>
    <t xml:space="preserve">Кофейный напиток с молоком </t>
  </si>
  <si>
    <t>Рис отварной с маслом сливочным</t>
  </si>
  <si>
    <t>Омлет натуральный с маслом сливочным</t>
  </si>
  <si>
    <t>Сок фруктовый</t>
  </si>
  <si>
    <t>выпечка</t>
  </si>
  <si>
    <t>директор</t>
  </si>
  <si>
    <t>Котлета куриная</t>
  </si>
  <si>
    <t>МОУ СШ с.Ждамирово</t>
  </si>
  <si>
    <t>О.Ю.Сазанова</t>
  </si>
  <si>
    <t>Каша молочная овсяная с маслом сливочным</t>
  </si>
  <si>
    <t>Салат "Ассорти"</t>
  </si>
  <si>
    <t>Суп картофельный с горохом</t>
  </si>
  <si>
    <t>Котлеты "Мясные"</t>
  </si>
  <si>
    <t>Макаронные изделия</t>
  </si>
  <si>
    <t>Компот из фруктово-ягодной смеси</t>
  </si>
  <si>
    <t>Овощи порционно/огурец</t>
  </si>
  <si>
    <t>Котлета "Солнечногорская"  с соусом овощным</t>
  </si>
  <si>
    <t>Гречка отварная с маслом сливочным</t>
  </si>
  <si>
    <t>Салат "Зайчик"</t>
  </si>
  <si>
    <t>Суп-лапша "Домашняя"</t>
  </si>
  <si>
    <t>Рыба запечённая с овощами</t>
  </si>
  <si>
    <t>Картофельное пюре</t>
  </si>
  <si>
    <t xml:space="preserve">Компот из сухофруктов </t>
  </si>
  <si>
    <t xml:space="preserve">Пудинг творожно-пшённый с соусом молочным (сладким) </t>
  </si>
  <si>
    <t xml:space="preserve">Чай чёрный </t>
  </si>
  <si>
    <t>Салат из свежих огурцов и помидор</t>
  </si>
  <si>
    <t xml:space="preserve">Борщ со свежей капустой </t>
  </si>
  <si>
    <t>Плов с птицей</t>
  </si>
  <si>
    <t xml:space="preserve">Сок фруктовый </t>
  </si>
  <si>
    <t>Огурец порционно</t>
  </si>
  <si>
    <t>Чай чёрный</t>
  </si>
  <si>
    <t>Винегрет овощной</t>
  </si>
  <si>
    <t xml:space="preserve">Рассольник на мясокостном бульоне </t>
  </si>
  <si>
    <t>Биточки "Детские"</t>
  </si>
  <si>
    <t>Гороховое пюре</t>
  </si>
  <si>
    <t>Компот из сухофруктов</t>
  </si>
  <si>
    <t>Печенье</t>
  </si>
  <si>
    <t>Салат из свёклы</t>
  </si>
  <si>
    <t>Суп картофельный с клёцками на мясокостном бульоне</t>
  </si>
  <si>
    <t>Рагу из птицы с овощами</t>
  </si>
  <si>
    <t xml:space="preserve">Напиток из свежих ягод </t>
  </si>
  <si>
    <t>20,14*ЗП</t>
  </si>
  <si>
    <t>Каша молочная геркулесовая</t>
  </si>
  <si>
    <t>Кофейный напиток с молоком</t>
  </si>
  <si>
    <t>Салат из свежих помидор и огурцов</t>
  </si>
  <si>
    <t>Борщ "Сибирский"</t>
  </si>
  <si>
    <t>Котлета "Московская"</t>
  </si>
  <si>
    <t>Шницель "Тотоша" запечённый с овощами</t>
  </si>
  <si>
    <t>Чай чёрный с сахаром</t>
  </si>
  <si>
    <t>Яйцо отварное 1/2</t>
  </si>
  <si>
    <t>Салат "Фасолька"</t>
  </si>
  <si>
    <t>Щи "Весенние" с мясом отварным</t>
  </si>
  <si>
    <t>Рыбные котлеты</t>
  </si>
  <si>
    <t>Каша молочная манная</t>
  </si>
  <si>
    <t>Кисель</t>
  </si>
  <si>
    <t>Птица, порционно запечённая</t>
  </si>
  <si>
    <t>Тефтели "Детские" тушённые в овощном соусе</t>
  </si>
  <si>
    <t xml:space="preserve">Огурец </t>
  </si>
  <si>
    <t>Салат из свежих овощей "Ассорти"</t>
  </si>
  <si>
    <t>Суп "Летний"</t>
  </si>
  <si>
    <t xml:space="preserve">Картофель тушённый с мясом </t>
  </si>
  <si>
    <t>Блинчики с соусом сладким (молочным)</t>
  </si>
  <si>
    <t>Винегрет</t>
  </si>
  <si>
    <t>Суп картофельный с клёцками</t>
  </si>
  <si>
    <t>Гречка отварная</t>
  </si>
  <si>
    <t>Запеканка картофельная с рубленными мясными изделиями под соусом сметанным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</si>
</sst>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6" activePane="bottomRight" state="frozen"/>
      <selection pane="topRight" activeCell="E1" sqref="E1"/>
      <selection pane="bottomLeft" activeCell="A6" sqref="A6"/>
      <selection pane="bottomRight" activeCell="M194" sqref="M19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49</v>
      </c>
      <c r="D1" s="51"/>
      <c r="E1" s="51"/>
      <c r="F1" s="12" t="s">
        <v>16</v>
      </c>
      <c r="G1" s="2" t="s">
        <v>17</v>
      </c>
      <c r="H1" s="52" t="s">
        <v>47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50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51</v>
      </c>
      <c r="F6" s="40">
        <v>200</v>
      </c>
      <c r="G6" s="40">
        <v>7.23</v>
      </c>
      <c r="H6" s="40">
        <v>9.81</v>
      </c>
      <c r="I6" s="40">
        <v>28.8</v>
      </c>
      <c r="J6" s="40">
        <v>225.2</v>
      </c>
      <c r="K6" s="41">
        <v>71.13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4.68</v>
      </c>
      <c r="H8" s="43">
        <v>5.15</v>
      </c>
      <c r="I8" s="43">
        <v>22.58</v>
      </c>
      <c r="J8" s="43">
        <v>151.5</v>
      </c>
      <c r="K8" s="44">
        <v>693.08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3.04</v>
      </c>
      <c r="H9" s="43">
        <v>0.32</v>
      </c>
      <c r="I9" s="43">
        <v>19.68</v>
      </c>
      <c r="J9" s="43">
        <v>88.8</v>
      </c>
      <c r="K9" s="44">
        <v>0.08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48.31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440</v>
      </c>
      <c r="G13" s="19">
        <f t="shared" ref="G13:J13" si="0">SUM(G6:G12)</f>
        <v>14.95</v>
      </c>
      <c r="H13" s="19">
        <f t="shared" si="0"/>
        <v>15.280000000000001</v>
      </c>
      <c r="I13" s="19">
        <f t="shared" si="0"/>
        <v>71.06</v>
      </c>
      <c r="J13" s="19">
        <f t="shared" si="0"/>
        <v>465.5</v>
      </c>
      <c r="K13" s="25"/>
      <c r="L13" s="19">
        <f t="shared" ref="L13" si="1">SUM(L6:L12)</f>
        <v>48.31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52</v>
      </c>
      <c r="F14" s="43">
        <v>60</v>
      </c>
      <c r="G14" s="43">
        <v>0.6</v>
      </c>
      <c r="H14" s="43">
        <v>3.1</v>
      </c>
      <c r="I14" s="43">
        <v>2.2000000000000002</v>
      </c>
      <c r="J14" s="43">
        <v>38.6</v>
      </c>
      <c r="K14" s="44">
        <v>10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53</v>
      </c>
      <c r="F15" s="43">
        <v>200</v>
      </c>
      <c r="G15" s="43">
        <v>4.8</v>
      </c>
      <c r="H15" s="43">
        <v>3.1</v>
      </c>
      <c r="I15" s="43">
        <v>19.850000000000001</v>
      </c>
      <c r="J15" s="43">
        <v>129.19999999999999</v>
      </c>
      <c r="K15" s="44">
        <v>102.16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54</v>
      </c>
      <c r="F16" s="43">
        <v>100</v>
      </c>
      <c r="G16" s="43">
        <v>13.46</v>
      </c>
      <c r="H16" s="43">
        <v>10.86</v>
      </c>
      <c r="I16" s="43">
        <v>5.34</v>
      </c>
      <c r="J16" s="43">
        <v>171.68</v>
      </c>
      <c r="K16" s="44">
        <v>441.01100000000002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55</v>
      </c>
      <c r="F17" s="43">
        <v>150</v>
      </c>
      <c r="G17" s="43">
        <v>5.7</v>
      </c>
      <c r="H17" s="43">
        <v>3.43</v>
      </c>
      <c r="I17" s="43">
        <v>36.450000000000003</v>
      </c>
      <c r="J17" s="43">
        <v>190.31</v>
      </c>
      <c r="K17" s="44">
        <v>332.02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56</v>
      </c>
      <c r="F18" s="43">
        <v>200</v>
      </c>
      <c r="G18" s="43">
        <v>0.06</v>
      </c>
      <c r="H18" s="43">
        <v>0.02</v>
      </c>
      <c r="I18" s="43">
        <v>20.73</v>
      </c>
      <c r="J18" s="43">
        <v>78.2</v>
      </c>
      <c r="K18" s="44">
        <v>519.01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50</v>
      </c>
      <c r="G19" s="43">
        <v>1.32</v>
      </c>
      <c r="H19" s="43">
        <v>0.24</v>
      </c>
      <c r="I19" s="43">
        <v>17.100000000000001</v>
      </c>
      <c r="J19" s="43">
        <v>90.5</v>
      </c>
      <c r="K19" s="44">
        <v>5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86.74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25.939999999999998</v>
      </c>
      <c r="H23" s="19">
        <f t="shared" si="2"/>
        <v>20.749999999999996</v>
      </c>
      <c r="I23" s="19">
        <f t="shared" si="2"/>
        <v>101.67000000000002</v>
      </c>
      <c r="J23" s="19">
        <f t="shared" si="2"/>
        <v>698.49</v>
      </c>
      <c r="K23" s="25"/>
      <c r="L23" s="19">
        <f t="shared" ref="L23" si="3">SUM(L14:L22)</f>
        <v>86.74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1200</v>
      </c>
      <c r="G24" s="32">
        <f t="shared" ref="G24:J24" si="4">G13+G23</f>
        <v>40.89</v>
      </c>
      <c r="H24" s="32">
        <f t="shared" si="4"/>
        <v>36.03</v>
      </c>
      <c r="I24" s="32">
        <f t="shared" si="4"/>
        <v>172.73000000000002</v>
      </c>
      <c r="J24" s="32">
        <f t="shared" si="4"/>
        <v>1163.99</v>
      </c>
      <c r="K24" s="32"/>
      <c r="L24" s="32">
        <f t="shared" ref="L24" si="5">L13+L23</f>
        <v>135.05000000000001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150</v>
      </c>
      <c r="G25" s="40">
        <v>7.58</v>
      </c>
      <c r="H25" s="40">
        <v>7.25</v>
      </c>
      <c r="I25" s="40">
        <v>37.28</v>
      </c>
      <c r="J25" s="40">
        <v>223.44</v>
      </c>
      <c r="K25" s="41">
        <v>171.05</v>
      </c>
      <c r="L25" s="40"/>
    </row>
    <row r="26" spans="1:12" ht="15" x14ac:dyDescent="0.25">
      <c r="A26" s="14"/>
      <c r="B26" s="15"/>
      <c r="C26" s="11"/>
      <c r="D26" s="6"/>
      <c r="E26" s="42" t="s">
        <v>58</v>
      </c>
      <c r="F26" s="43">
        <v>90</v>
      </c>
      <c r="G26" s="43">
        <v>16.89</v>
      </c>
      <c r="H26" s="43">
        <v>8.73</v>
      </c>
      <c r="I26" s="43">
        <v>7.87</v>
      </c>
      <c r="J26" s="43">
        <v>210.84</v>
      </c>
      <c r="K26" s="44">
        <v>267.67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0</v>
      </c>
      <c r="H27" s="43">
        <v>0</v>
      </c>
      <c r="I27" s="43">
        <v>19.96</v>
      </c>
      <c r="J27" s="43">
        <v>74.900000000000006</v>
      </c>
      <c r="K27" s="44">
        <v>303.02999999999997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40</v>
      </c>
      <c r="G28" s="43">
        <v>3.04</v>
      </c>
      <c r="H28" s="43">
        <v>0.32</v>
      </c>
      <c r="I28" s="43">
        <v>19.68</v>
      </c>
      <c r="J28" s="43">
        <v>88.8</v>
      </c>
      <c r="K28" s="44">
        <v>0.08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57</v>
      </c>
      <c r="F30" s="43">
        <v>20</v>
      </c>
      <c r="G30" s="43">
        <v>0.01</v>
      </c>
      <c r="H30" s="43">
        <v>0</v>
      </c>
      <c r="I30" s="43">
        <v>0.38</v>
      </c>
      <c r="J30" s="43">
        <v>2.2000000000000002</v>
      </c>
      <c r="K30" s="44">
        <v>11.02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54.1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27.52</v>
      </c>
      <c r="H32" s="19">
        <f t="shared" ref="H32" si="7">SUM(H25:H31)</f>
        <v>16.3</v>
      </c>
      <c r="I32" s="19">
        <f t="shared" ref="I32" si="8">SUM(I25:I31)</f>
        <v>85.169999999999987</v>
      </c>
      <c r="J32" s="19">
        <f t="shared" ref="J32:L32" si="9">SUM(J25:J31)</f>
        <v>600.17999999999995</v>
      </c>
      <c r="K32" s="25"/>
      <c r="L32" s="19">
        <f t="shared" si="9"/>
        <v>54.1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60</v>
      </c>
      <c r="F33" s="43">
        <v>60</v>
      </c>
      <c r="G33" s="43">
        <v>0.77</v>
      </c>
      <c r="H33" s="43">
        <v>3.04</v>
      </c>
      <c r="I33" s="43">
        <v>2.2599999999999998</v>
      </c>
      <c r="J33" s="43">
        <v>30.97</v>
      </c>
      <c r="K33" s="44">
        <v>53.25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61</v>
      </c>
      <c r="F34" s="43">
        <v>200</v>
      </c>
      <c r="G34" s="43">
        <v>5.0999999999999996</v>
      </c>
      <c r="H34" s="43">
        <v>4.16</v>
      </c>
      <c r="I34" s="43">
        <v>19.100000000000001</v>
      </c>
      <c r="J34" s="43">
        <v>136.30000000000001</v>
      </c>
      <c r="K34" s="44">
        <v>151.47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62</v>
      </c>
      <c r="F35" s="43">
        <v>100</v>
      </c>
      <c r="G35" s="43">
        <v>20.2</v>
      </c>
      <c r="H35" s="43">
        <v>12.07</v>
      </c>
      <c r="I35" s="43">
        <v>2.08</v>
      </c>
      <c r="J35" s="43">
        <v>197.23</v>
      </c>
      <c r="K35" s="44">
        <v>66235.009999999995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63</v>
      </c>
      <c r="F36" s="43">
        <v>150</v>
      </c>
      <c r="G36" s="43">
        <v>3.25</v>
      </c>
      <c r="H36" s="43">
        <v>9.25</v>
      </c>
      <c r="I36" s="43">
        <v>22.02</v>
      </c>
      <c r="J36" s="43">
        <v>138.76</v>
      </c>
      <c r="K36" s="44">
        <v>520.08000000000004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64</v>
      </c>
      <c r="F37" s="43">
        <v>200</v>
      </c>
      <c r="G37" s="43">
        <v>0.22</v>
      </c>
      <c r="H37" s="43">
        <v>0</v>
      </c>
      <c r="I37" s="43">
        <v>19.440000000000001</v>
      </c>
      <c r="J37" s="43">
        <v>76.75</v>
      </c>
      <c r="K37" s="44">
        <v>349.1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50</v>
      </c>
      <c r="G38" s="43">
        <v>1.32</v>
      </c>
      <c r="H38" s="43">
        <v>0.24</v>
      </c>
      <c r="I38" s="43">
        <v>17.100000000000001</v>
      </c>
      <c r="J38" s="43">
        <v>90.5</v>
      </c>
      <c r="K38" s="44">
        <v>5</v>
      </c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107.65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30.86</v>
      </c>
      <c r="H42" s="19">
        <f t="shared" ref="H42" si="11">SUM(H33:H41)</f>
        <v>28.759999999999998</v>
      </c>
      <c r="I42" s="19">
        <f t="shared" ref="I42" si="12">SUM(I33:I41)</f>
        <v>82</v>
      </c>
      <c r="J42" s="19">
        <f t="shared" ref="J42:L42" si="13">SUM(J33:J41)</f>
        <v>670.51</v>
      </c>
      <c r="K42" s="25"/>
      <c r="L42" s="19">
        <f t="shared" si="13"/>
        <v>107.65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1260</v>
      </c>
      <c r="G43" s="32">
        <f t="shared" ref="G43" si="14">G32+G42</f>
        <v>58.379999999999995</v>
      </c>
      <c r="H43" s="32">
        <f t="shared" ref="H43" si="15">H32+H42</f>
        <v>45.06</v>
      </c>
      <c r="I43" s="32">
        <f t="shared" ref="I43" si="16">I32+I42</f>
        <v>167.17</v>
      </c>
      <c r="J43" s="32">
        <f t="shared" ref="J43:L43" si="17">J32+J42</f>
        <v>1270.69</v>
      </c>
      <c r="K43" s="32"/>
      <c r="L43" s="32">
        <f t="shared" si="17"/>
        <v>161.75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65</v>
      </c>
      <c r="F44" s="40">
        <v>170</v>
      </c>
      <c r="G44" s="40">
        <v>14.9</v>
      </c>
      <c r="H44" s="40">
        <v>14.38</v>
      </c>
      <c r="I44" s="40">
        <v>31.5</v>
      </c>
      <c r="J44" s="40">
        <v>307.3</v>
      </c>
      <c r="K44" s="41">
        <v>223.15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66</v>
      </c>
      <c r="F46" s="43">
        <v>200</v>
      </c>
      <c r="G46" s="43">
        <v>0.24</v>
      </c>
      <c r="H46" s="43">
        <v>0.06</v>
      </c>
      <c r="I46" s="43">
        <v>15.22</v>
      </c>
      <c r="J46" s="43">
        <v>58.6</v>
      </c>
      <c r="K46" s="44">
        <v>375.01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30</v>
      </c>
      <c r="G47" s="43">
        <v>2</v>
      </c>
      <c r="H47" s="43">
        <v>0.4</v>
      </c>
      <c r="I47" s="43">
        <v>10.3</v>
      </c>
      <c r="J47" s="43">
        <v>50.2</v>
      </c>
      <c r="K47" s="44">
        <v>5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60.86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400</v>
      </c>
      <c r="G51" s="19">
        <f t="shared" ref="G51" si="18">SUM(G44:G50)</f>
        <v>17.14</v>
      </c>
      <c r="H51" s="19">
        <f t="shared" ref="H51" si="19">SUM(H44:H50)</f>
        <v>14.840000000000002</v>
      </c>
      <c r="I51" s="19">
        <f t="shared" ref="I51" si="20">SUM(I44:I50)</f>
        <v>57.019999999999996</v>
      </c>
      <c r="J51" s="19">
        <f t="shared" ref="J51:L51" si="21">SUM(J44:J50)</f>
        <v>416.1</v>
      </c>
      <c r="K51" s="25"/>
      <c r="L51" s="19">
        <f t="shared" si="21"/>
        <v>60.86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67</v>
      </c>
      <c r="F52" s="43">
        <v>60</v>
      </c>
      <c r="G52" s="43">
        <v>0.34</v>
      </c>
      <c r="H52" s="43">
        <v>2.0499999999999998</v>
      </c>
      <c r="I52" s="43">
        <v>1.74</v>
      </c>
      <c r="J52" s="43">
        <v>28.09</v>
      </c>
      <c r="K52" s="44">
        <v>38.26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68</v>
      </c>
      <c r="F53" s="43">
        <v>200</v>
      </c>
      <c r="G53" s="43">
        <v>1.37</v>
      </c>
      <c r="H53" s="43">
        <v>2.12</v>
      </c>
      <c r="I53" s="43">
        <v>8.76</v>
      </c>
      <c r="J53" s="43">
        <v>59.65</v>
      </c>
      <c r="K53" s="44">
        <v>83.03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69</v>
      </c>
      <c r="F54" s="43">
        <v>230</v>
      </c>
      <c r="G54" s="43">
        <v>16.149999999999999</v>
      </c>
      <c r="H54" s="43">
        <v>17.02</v>
      </c>
      <c r="I54" s="43">
        <v>48.46</v>
      </c>
      <c r="J54" s="43">
        <v>407.63</v>
      </c>
      <c r="K54" s="44">
        <v>291.33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70</v>
      </c>
      <c r="F56" s="43">
        <v>200</v>
      </c>
      <c r="G56" s="43">
        <v>0.2</v>
      </c>
      <c r="H56" s="43">
        <v>0.26</v>
      </c>
      <c r="I56" s="43">
        <v>22.2</v>
      </c>
      <c r="J56" s="43">
        <v>86.4</v>
      </c>
      <c r="K56" s="44">
        <v>407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41</v>
      </c>
      <c r="F58" s="43">
        <v>50</v>
      </c>
      <c r="G58" s="43">
        <v>1.32</v>
      </c>
      <c r="H58" s="43">
        <v>0.24</v>
      </c>
      <c r="I58" s="43">
        <v>17.100000000000001</v>
      </c>
      <c r="J58" s="43">
        <v>90.5</v>
      </c>
      <c r="K58" s="44">
        <v>5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134.12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19.38</v>
      </c>
      <c r="H61" s="19">
        <f t="shared" ref="H61" si="23">SUM(H52:H60)</f>
        <v>21.689999999999998</v>
      </c>
      <c r="I61" s="19">
        <f t="shared" ref="I61" si="24">SUM(I52:I60)</f>
        <v>98.259999999999991</v>
      </c>
      <c r="J61" s="19">
        <f t="shared" ref="J61:L61" si="25">SUM(J52:J60)</f>
        <v>672.27</v>
      </c>
      <c r="K61" s="25"/>
      <c r="L61" s="19">
        <f t="shared" si="25"/>
        <v>134.12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1140</v>
      </c>
      <c r="G62" s="32">
        <f t="shared" ref="G62" si="26">G51+G61</f>
        <v>36.519999999999996</v>
      </c>
      <c r="H62" s="32">
        <f t="shared" ref="H62" si="27">H51+H61</f>
        <v>36.53</v>
      </c>
      <c r="I62" s="32">
        <f t="shared" ref="I62" si="28">I51+I61</f>
        <v>155.27999999999997</v>
      </c>
      <c r="J62" s="32">
        <f t="shared" ref="J62:L62" si="29">J51+J61</f>
        <v>1088.3699999999999</v>
      </c>
      <c r="K62" s="32"/>
      <c r="L62" s="32">
        <f t="shared" si="29"/>
        <v>194.98000000000002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107</v>
      </c>
      <c r="F63" s="40">
        <v>200</v>
      </c>
      <c r="G63" s="40">
        <v>12.52</v>
      </c>
      <c r="H63" s="40">
        <v>13.57</v>
      </c>
      <c r="I63" s="40">
        <v>37.119999999999997</v>
      </c>
      <c r="J63" s="40">
        <v>329.5</v>
      </c>
      <c r="K63" s="41">
        <v>478.29</v>
      </c>
      <c r="L63" s="40"/>
    </row>
    <row r="64" spans="1:12" ht="15" x14ac:dyDescent="0.25">
      <c r="A64" s="23"/>
      <c r="B64" s="15"/>
      <c r="C64" s="11"/>
      <c r="D64" s="6" t="s">
        <v>46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72</v>
      </c>
      <c r="F65" s="43">
        <v>200</v>
      </c>
      <c r="G65" s="43">
        <v>0.24</v>
      </c>
      <c r="H65" s="43">
        <v>0.06</v>
      </c>
      <c r="I65" s="43">
        <v>15.22</v>
      </c>
      <c r="J65" s="43">
        <v>58.6</v>
      </c>
      <c r="K65" s="44">
        <v>375.01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40</v>
      </c>
      <c r="G66" s="43">
        <v>3.04</v>
      </c>
      <c r="H66" s="43">
        <v>0.32</v>
      </c>
      <c r="I66" s="43">
        <v>19.68</v>
      </c>
      <c r="J66" s="43">
        <v>88.8</v>
      </c>
      <c r="K66" s="44">
        <v>0.08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71</v>
      </c>
      <c r="F68" s="43">
        <v>20</v>
      </c>
      <c r="G68" s="43">
        <v>0.01</v>
      </c>
      <c r="H68" s="43">
        <v>0</v>
      </c>
      <c r="I68" s="43">
        <v>0.38</v>
      </c>
      <c r="J68" s="43">
        <v>2.2000000000000002</v>
      </c>
      <c r="K68" s="44">
        <v>11.02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52.58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460</v>
      </c>
      <c r="G70" s="19">
        <f t="shared" ref="G70" si="30">SUM(G63:G69)</f>
        <v>15.81</v>
      </c>
      <c r="H70" s="19">
        <f t="shared" ref="H70" si="31">SUM(H63:H69)</f>
        <v>13.950000000000001</v>
      </c>
      <c r="I70" s="19">
        <f t="shared" ref="I70" si="32">SUM(I63:I69)</f>
        <v>72.399999999999991</v>
      </c>
      <c r="J70" s="19">
        <f t="shared" ref="J70:L70" si="33">SUM(J63:J69)</f>
        <v>479.1</v>
      </c>
      <c r="K70" s="25"/>
      <c r="L70" s="19">
        <f t="shared" si="33"/>
        <v>52.58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73</v>
      </c>
      <c r="F71" s="43">
        <v>60</v>
      </c>
      <c r="G71" s="43">
        <v>0.95</v>
      </c>
      <c r="H71" s="43">
        <v>3.1</v>
      </c>
      <c r="I71" s="43">
        <v>5.17</v>
      </c>
      <c r="J71" s="43">
        <v>52.68</v>
      </c>
      <c r="K71" s="44">
        <v>72.22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74</v>
      </c>
      <c r="F72" s="43">
        <v>250</v>
      </c>
      <c r="G72" s="43">
        <v>2.1</v>
      </c>
      <c r="H72" s="43">
        <v>7.4</v>
      </c>
      <c r="I72" s="43">
        <v>15.8</v>
      </c>
      <c r="J72" s="43">
        <v>134.19999999999999</v>
      </c>
      <c r="K72" s="44">
        <v>96.35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75</v>
      </c>
      <c r="F73" s="43">
        <v>90</v>
      </c>
      <c r="G73" s="43">
        <v>13.79</v>
      </c>
      <c r="H73" s="43">
        <v>15.01</v>
      </c>
      <c r="I73" s="43">
        <v>14.92</v>
      </c>
      <c r="J73" s="43">
        <v>250.85</v>
      </c>
      <c r="K73" s="44">
        <v>33.1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76</v>
      </c>
      <c r="F74" s="43">
        <v>150</v>
      </c>
      <c r="G74" s="43">
        <v>17.260000000000002</v>
      </c>
      <c r="H74" s="43">
        <v>2.85</v>
      </c>
      <c r="I74" s="43">
        <v>38.119999999999997</v>
      </c>
      <c r="J74" s="43">
        <v>250.46</v>
      </c>
      <c r="K74" s="44">
        <v>330.01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77</v>
      </c>
      <c r="F75" s="43">
        <v>200</v>
      </c>
      <c r="G75" s="43">
        <v>0.22</v>
      </c>
      <c r="H75" s="43">
        <v>0</v>
      </c>
      <c r="I75" s="43">
        <v>19.440000000000001</v>
      </c>
      <c r="J75" s="43">
        <v>76.75</v>
      </c>
      <c r="K75" s="44">
        <v>349.1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50</v>
      </c>
      <c r="G76" s="43">
        <v>1.32</v>
      </c>
      <c r="H76" s="43">
        <v>0.24</v>
      </c>
      <c r="I76" s="43">
        <v>17.100000000000001</v>
      </c>
      <c r="J76" s="43">
        <v>90.5</v>
      </c>
      <c r="K76" s="44">
        <v>5</v>
      </c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 t="s">
        <v>78</v>
      </c>
      <c r="F78" s="43">
        <v>20</v>
      </c>
      <c r="G78" s="43">
        <v>1.7</v>
      </c>
      <c r="H78" s="43">
        <v>2.2599999999999998</v>
      </c>
      <c r="I78" s="43">
        <v>13.8</v>
      </c>
      <c r="J78" s="43">
        <v>78.89</v>
      </c>
      <c r="K78" s="44">
        <v>66037.03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93.07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37.340000000000003</v>
      </c>
      <c r="H80" s="19">
        <f t="shared" ref="H80" si="35">SUM(H71:H79)</f>
        <v>30.86</v>
      </c>
      <c r="I80" s="19">
        <f t="shared" ref="I80" si="36">SUM(I71:I79)</f>
        <v>124.34999999999998</v>
      </c>
      <c r="J80" s="19">
        <f t="shared" ref="J80:L80" si="37">SUM(J71:J79)</f>
        <v>934.33</v>
      </c>
      <c r="K80" s="25"/>
      <c r="L80" s="19">
        <f t="shared" si="37"/>
        <v>93.07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1280</v>
      </c>
      <c r="G81" s="32">
        <f t="shared" ref="G81" si="38">G70+G80</f>
        <v>53.150000000000006</v>
      </c>
      <c r="H81" s="32">
        <f t="shared" ref="H81" si="39">H70+H80</f>
        <v>44.81</v>
      </c>
      <c r="I81" s="32">
        <f t="shared" ref="I81" si="40">I70+I80</f>
        <v>196.74999999999997</v>
      </c>
      <c r="J81" s="32">
        <f t="shared" ref="J81:L81" si="41">J70+J80</f>
        <v>1413.43</v>
      </c>
      <c r="K81" s="32"/>
      <c r="L81" s="32">
        <f t="shared" si="41"/>
        <v>145.64999999999998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44</v>
      </c>
      <c r="F82" s="40">
        <v>150</v>
      </c>
      <c r="G82" s="40">
        <v>11.4</v>
      </c>
      <c r="H82" s="40">
        <v>8.3000000000000007</v>
      </c>
      <c r="I82" s="40">
        <v>2.89</v>
      </c>
      <c r="J82" s="40">
        <v>140.30000000000001</v>
      </c>
      <c r="K82" s="41">
        <v>340.19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72</v>
      </c>
      <c r="F84" s="43">
        <v>200</v>
      </c>
      <c r="G84" s="43">
        <v>0.2</v>
      </c>
      <c r="H84" s="43">
        <v>0.05</v>
      </c>
      <c r="I84" s="43">
        <v>15.01</v>
      </c>
      <c r="J84" s="43">
        <v>57.54</v>
      </c>
      <c r="K84" s="44">
        <v>430.06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40</v>
      </c>
      <c r="G85" s="43">
        <v>3.04</v>
      </c>
      <c r="H85" s="43">
        <v>0.32</v>
      </c>
      <c r="I85" s="43">
        <v>19.68</v>
      </c>
      <c r="J85" s="43">
        <v>88.8</v>
      </c>
      <c r="K85" s="44">
        <v>0.08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50.36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390</v>
      </c>
      <c r="G89" s="19">
        <f t="shared" ref="G89" si="42">SUM(G82:G88)</f>
        <v>14.64</v>
      </c>
      <c r="H89" s="19">
        <f t="shared" ref="H89" si="43">SUM(H82:H88)</f>
        <v>8.6700000000000017</v>
      </c>
      <c r="I89" s="19">
        <f t="shared" ref="I89" si="44">SUM(I82:I88)</f>
        <v>37.58</v>
      </c>
      <c r="J89" s="19">
        <f t="shared" ref="J89:L89" si="45">SUM(J82:J88)</f>
        <v>286.64</v>
      </c>
      <c r="K89" s="25"/>
      <c r="L89" s="19">
        <f t="shared" si="45"/>
        <v>50.36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79</v>
      </c>
      <c r="F90" s="43">
        <v>60</v>
      </c>
      <c r="G90" s="43">
        <v>0.86</v>
      </c>
      <c r="H90" s="43">
        <v>1.56</v>
      </c>
      <c r="I90" s="43">
        <v>5.13</v>
      </c>
      <c r="J90" s="43">
        <v>37.43</v>
      </c>
      <c r="K90" s="44" t="s">
        <v>83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80</v>
      </c>
      <c r="F91" s="43">
        <v>250</v>
      </c>
      <c r="G91" s="43">
        <v>12.38</v>
      </c>
      <c r="H91" s="43">
        <v>11.13</v>
      </c>
      <c r="I91" s="43">
        <v>31.5</v>
      </c>
      <c r="J91" s="43">
        <v>267.82</v>
      </c>
      <c r="K91" s="44">
        <v>140.1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81</v>
      </c>
      <c r="F92" s="43">
        <v>250</v>
      </c>
      <c r="G92" s="43">
        <v>15.73</v>
      </c>
      <c r="H92" s="43">
        <v>14.66</v>
      </c>
      <c r="I92" s="43">
        <v>28.92</v>
      </c>
      <c r="J92" s="43">
        <v>236</v>
      </c>
      <c r="K92" s="44">
        <v>489.07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82</v>
      </c>
      <c r="F94" s="43">
        <v>200</v>
      </c>
      <c r="G94" s="43">
        <v>0.1</v>
      </c>
      <c r="H94" s="43">
        <v>0.1</v>
      </c>
      <c r="I94" s="43">
        <v>15.4</v>
      </c>
      <c r="J94" s="43">
        <v>58.9</v>
      </c>
      <c r="K94" s="44">
        <v>409.02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50</v>
      </c>
      <c r="G95" s="43">
        <v>1.32</v>
      </c>
      <c r="H95" s="43">
        <v>0.24</v>
      </c>
      <c r="I95" s="43">
        <v>17.100000000000001</v>
      </c>
      <c r="J95" s="43">
        <v>90.5</v>
      </c>
      <c r="K95" s="44">
        <v>5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114.53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30.39</v>
      </c>
      <c r="H99" s="19">
        <f t="shared" ref="H99" si="47">SUM(H90:H98)</f>
        <v>27.69</v>
      </c>
      <c r="I99" s="19">
        <f t="shared" ref="I99" si="48">SUM(I90:I98)</f>
        <v>98.050000000000011</v>
      </c>
      <c r="J99" s="19">
        <f t="shared" ref="J99:L99" si="49">SUM(J90:J98)</f>
        <v>690.65</v>
      </c>
      <c r="K99" s="25"/>
      <c r="L99" s="19">
        <f t="shared" si="49"/>
        <v>114.53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1200</v>
      </c>
      <c r="G100" s="32">
        <f t="shared" ref="G100" si="50">G89+G99</f>
        <v>45.03</v>
      </c>
      <c r="H100" s="32">
        <f t="shared" ref="H100" si="51">H89+H99</f>
        <v>36.36</v>
      </c>
      <c r="I100" s="32">
        <f t="shared" ref="I100" si="52">I89+I99</f>
        <v>135.63</v>
      </c>
      <c r="J100" s="32">
        <f t="shared" ref="J100:L100" si="53">J89+J99</f>
        <v>977.29</v>
      </c>
      <c r="K100" s="32"/>
      <c r="L100" s="32">
        <f t="shared" si="53"/>
        <v>164.89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84</v>
      </c>
      <c r="F101" s="40">
        <v>200</v>
      </c>
      <c r="G101" s="40">
        <v>7.23</v>
      </c>
      <c r="H101" s="40">
        <v>9.81</v>
      </c>
      <c r="I101" s="40">
        <v>28.8</v>
      </c>
      <c r="J101" s="40">
        <v>225.2</v>
      </c>
      <c r="K101" s="41">
        <v>71.13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85</v>
      </c>
      <c r="F103" s="43">
        <v>200</v>
      </c>
      <c r="G103" s="43">
        <v>0</v>
      </c>
      <c r="H103" s="43">
        <v>0</v>
      </c>
      <c r="I103" s="43">
        <v>19.96</v>
      </c>
      <c r="J103" s="43">
        <v>74.900000000000006</v>
      </c>
      <c r="K103" s="44">
        <v>303.02999999999997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40</v>
      </c>
      <c r="G104" s="43">
        <v>3.04</v>
      </c>
      <c r="H104" s="43">
        <v>0.32</v>
      </c>
      <c r="I104" s="43">
        <v>19.68</v>
      </c>
      <c r="J104" s="43">
        <v>88.8</v>
      </c>
      <c r="K104" s="44">
        <v>0.08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43.71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440</v>
      </c>
      <c r="G108" s="19">
        <f t="shared" ref="G108:J108" si="54">SUM(G101:G107)</f>
        <v>10.27</v>
      </c>
      <c r="H108" s="19">
        <f t="shared" si="54"/>
        <v>10.130000000000001</v>
      </c>
      <c r="I108" s="19">
        <f t="shared" si="54"/>
        <v>68.44</v>
      </c>
      <c r="J108" s="19">
        <f t="shared" si="54"/>
        <v>388.90000000000003</v>
      </c>
      <c r="K108" s="25"/>
      <c r="L108" s="19">
        <f t="shared" ref="L108" si="55">SUM(L101:L107)</f>
        <v>43.71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86</v>
      </c>
      <c r="F109" s="43">
        <v>60</v>
      </c>
      <c r="G109" s="43">
        <v>0.34</v>
      </c>
      <c r="H109" s="43">
        <v>2.0499999999999998</v>
      </c>
      <c r="I109" s="43">
        <v>1.74</v>
      </c>
      <c r="J109" s="43">
        <v>28.09</v>
      </c>
      <c r="K109" s="44">
        <v>38.26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87</v>
      </c>
      <c r="F110" s="43">
        <v>200</v>
      </c>
      <c r="G110" s="43">
        <v>1.77</v>
      </c>
      <c r="H110" s="43">
        <v>2.65</v>
      </c>
      <c r="I110" s="43">
        <v>12.74</v>
      </c>
      <c r="J110" s="43">
        <v>78.709999999999994</v>
      </c>
      <c r="K110" s="44">
        <v>66236.09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88</v>
      </c>
      <c r="F111" s="43">
        <v>100</v>
      </c>
      <c r="G111" s="43">
        <v>16.88</v>
      </c>
      <c r="H111" s="43">
        <v>13.63</v>
      </c>
      <c r="I111" s="43">
        <v>6.68</v>
      </c>
      <c r="J111" s="43">
        <v>215.2</v>
      </c>
      <c r="K111" s="44">
        <v>441.041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55</v>
      </c>
      <c r="F112" s="43">
        <v>150</v>
      </c>
      <c r="G112" s="43">
        <v>5.7</v>
      </c>
      <c r="H112" s="43">
        <v>3.43</v>
      </c>
      <c r="I112" s="43">
        <v>36.450000000000003</v>
      </c>
      <c r="J112" s="43">
        <v>190.31</v>
      </c>
      <c r="K112" s="44">
        <v>332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70</v>
      </c>
      <c r="F113" s="43">
        <v>200</v>
      </c>
      <c r="G113" s="43">
        <v>0.2</v>
      </c>
      <c r="H113" s="43">
        <v>0.26</v>
      </c>
      <c r="I113" s="43">
        <v>22.2</v>
      </c>
      <c r="J113" s="43">
        <v>86</v>
      </c>
      <c r="K113" s="44">
        <v>407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50</v>
      </c>
      <c r="G114" s="43">
        <v>1.32</v>
      </c>
      <c r="H114" s="43">
        <v>0.24</v>
      </c>
      <c r="I114" s="43">
        <v>17.100000000000001</v>
      </c>
      <c r="J114" s="43">
        <v>90.5</v>
      </c>
      <c r="K114" s="44">
        <v>5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145.69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26.209999999999997</v>
      </c>
      <c r="H118" s="19">
        <f t="shared" si="56"/>
        <v>22.259999999999998</v>
      </c>
      <c r="I118" s="19">
        <f t="shared" si="56"/>
        <v>96.91</v>
      </c>
      <c r="J118" s="19">
        <f t="shared" si="56"/>
        <v>688.81</v>
      </c>
      <c r="K118" s="25"/>
      <c r="L118" s="19">
        <f t="shared" ref="L118" si="57">SUM(L109:L117)</f>
        <v>145.69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1200</v>
      </c>
      <c r="G119" s="32">
        <f t="shared" ref="G119" si="58">G108+G118</f>
        <v>36.479999999999997</v>
      </c>
      <c r="H119" s="32">
        <f t="shared" ref="H119" si="59">H108+H118</f>
        <v>32.39</v>
      </c>
      <c r="I119" s="32">
        <f t="shared" ref="I119" si="60">I108+I118</f>
        <v>165.35</v>
      </c>
      <c r="J119" s="32">
        <f t="shared" ref="J119:L119" si="61">J108+J118</f>
        <v>1077.71</v>
      </c>
      <c r="K119" s="32"/>
      <c r="L119" s="32">
        <f t="shared" si="61"/>
        <v>189.4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43</v>
      </c>
      <c r="F120" s="40">
        <v>150</v>
      </c>
      <c r="G120" s="40">
        <v>3.7</v>
      </c>
      <c r="H120" s="40">
        <v>3.96</v>
      </c>
      <c r="I120" s="40">
        <v>38.880000000000003</v>
      </c>
      <c r="J120" s="40">
        <v>196.24</v>
      </c>
      <c r="K120" s="41">
        <v>21</v>
      </c>
      <c r="L120" s="40"/>
    </row>
    <row r="121" spans="1:12" ht="15" x14ac:dyDescent="0.25">
      <c r="A121" s="14"/>
      <c r="B121" s="15"/>
      <c r="C121" s="11"/>
      <c r="D121" s="6" t="s">
        <v>46</v>
      </c>
      <c r="E121" s="42" t="s">
        <v>89</v>
      </c>
      <c r="F121" s="43">
        <v>90</v>
      </c>
      <c r="G121" s="43">
        <v>18.04</v>
      </c>
      <c r="H121" s="43">
        <v>9.67</v>
      </c>
      <c r="I121" s="43">
        <v>4.01</v>
      </c>
      <c r="J121" s="43">
        <v>220.92</v>
      </c>
      <c r="K121" s="44">
        <v>267.70999999999998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90</v>
      </c>
      <c r="F122" s="43">
        <v>200</v>
      </c>
      <c r="G122" s="43">
        <v>0.2</v>
      </c>
      <c r="H122" s="43">
        <v>0.05</v>
      </c>
      <c r="I122" s="43">
        <v>15.01</v>
      </c>
      <c r="J122" s="43">
        <v>58</v>
      </c>
      <c r="K122" s="44">
        <v>430.06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40</v>
      </c>
      <c r="G123" s="43">
        <v>3.04</v>
      </c>
      <c r="H123" s="43">
        <v>0.32</v>
      </c>
      <c r="I123" s="43">
        <v>19.68</v>
      </c>
      <c r="J123" s="43">
        <v>88.8</v>
      </c>
      <c r="K123" s="44">
        <v>0.08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91</v>
      </c>
      <c r="F125" s="43">
        <v>20</v>
      </c>
      <c r="G125" s="43">
        <v>2.5</v>
      </c>
      <c r="H125" s="43">
        <v>2.2999999999999998</v>
      </c>
      <c r="I125" s="43">
        <v>0.14000000000000001</v>
      </c>
      <c r="J125" s="43">
        <v>31.4</v>
      </c>
      <c r="K125" s="44">
        <v>210.12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55.56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27.479999999999997</v>
      </c>
      <c r="H127" s="19">
        <f t="shared" si="62"/>
        <v>16.3</v>
      </c>
      <c r="I127" s="19">
        <f t="shared" si="62"/>
        <v>77.72</v>
      </c>
      <c r="J127" s="19">
        <f t="shared" si="62"/>
        <v>595.3599999999999</v>
      </c>
      <c r="K127" s="25"/>
      <c r="L127" s="19">
        <f t="shared" ref="L127" si="63">SUM(L120:L126)</f>
        <v>55.56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92</v>
      </c>
      <c r="F128" s="43">
        <v>60</v>
      </c>
      <c r="G128" s="43">
        <v>1.67</v>
      </c>
      <c r="H128" s="43">
        <v>2.35</v>
      </c>
      <c r="I128" s="43">
        <v>9.75</v>
      </c>
      <c r="J128" s="43">
        <v>64.39</v>
      </c>
      <c r="K128" s="44">
        <v>0.09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93</v>
      </c>
      <c r="F129" s="43">
        <v>250</v>
      </c>
      <c r="G129" s="43">
        <v>2.44</v>
      </c>
      <c r="H129" s="43">
        <v>6.41</v>
      </c>
      <c r="I129" s="43">
        <v>11.11</v>
      </c>
      <c r="J129" s="43">
        <v>109.11</v>
      </c>
      <c r="K129" s="44">
        <v>124.99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94</v>
      </c>
      <c r="F130" s="43">
        <v>100</v>
      </c>
      <c r="G130" s="43">
        <v>13.25</v>
      </c>
      <c r="H130" s="43">
        <v>10.55</v>
      </c>
      <c r="I130" s="43">
        <v>22.46</v>
      </c>
      <c r="J130" s="43">
        <v>223.17</v>
      </c>
      <c r="K130" s="44">
        <v>273.07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63</v>
      </c>
      <c r="F131" s="43">
        <v>150</v>
      </c>
      <c r="G131" s="43">
        <v>3.25</v>
      </c>
      <c r="H131" s="43">
        <v>9.25</v>
      </c>
      <c r="I131" s="43">
        <v>22.02</v>
      </c>
      <c r="J131" s="43">
        <v>138.76</v>
      </c>
      <c r="K131" s="44">
        <v>520.08000000000004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77</v>
      </c>
      <c r="F132" s="43">
        <v>200</v>
      </c>
      <c r="G132" s="43">
        <v>0.22</v>
      </c>
      <c r="H132" s="43">
        <v>0</v>
      </c>
      <c r="I132" s="43">
        <v>19.440000000000001</v>
      </c>
      <c r="J132" s="43">
        <v>76.75</v>
      </c>
      <c r="K132" s="44">
        <v>349.1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50</v>
      </c>
      <c r="G133" s="43">
        <v>1.32</v>
      </c>
      <c r="H133" s="43">
        <v>0.24</v>
      </c>
      <c r="I133" s="43">
        <v>17.100000000000001</v>
      </c>
      <c r="J133" s="43">
        <v>90.5</v>
      </c>
      <c r="K133" s="44">
        <v>5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93.07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22.15</v>
      </c>
      <c r="H137" s="19">
        <f t="shared" si="64"/>
        <v>28.8</v>
      </c>
      <c r="I137" s="19">
        <f t="shared" si="64"/>
        <v>101.88</v>
      </c>
      <c r="J137" s="19">
        <f t="shared" si="64"/>
        <v>702.68</v>
      </c>
      <c r="K137" s="25"/>
      <c r="L137" s="19">
        <f t="shared" ref="L137" si="65">SUM(L128:L136)</f>
        <v>93.07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1310</v>
      </c>
      <c r="G138" s="32">
        <f t="shared" ref="G138" si="66">G127+G137</f>
        <v>49.629999999999995</v>
      </c>
      <c r="H138" s="32">
        <f t="shared" ref="H138" si="67">H127+H137</f>
        <v>45.1</v>
      </c>
      <c r="I138" s="32">
        <f t="shared" ref="I138" si="68">I127+I137</f>
        <v>179.6</v>
      </c>
      <c r="J138" s="32">
        <f t="shared" ref="J138:L138" si="69">J127+J137</f>
        <v>1298.04</v>
      </c>
      <c r="K138" s="32"/>
      <c r="L138" s="32">
        <f t="shared" si="69"/>
        <v>148.63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95</v>
      </c>
      <c r="F139" s="40">
        <v>200</v>
      </c>
      <c r="G139" s="40">
        <v>7.12</v>
      </c>
      <c r="H139" s="40">
        <v>11.68</v>
      </c>
      <c r="I139" s="40">
        <v>31.06</v>
      </c>
      <c r="J139" s="40">
        <v>257.63</v>
      </c>
      <c r="K139" s="41">
        <v>2.35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96</v>
      </c>
      <c r="F141" s="43">
        <v>200</v>
      </c>
      <c r="G141" s="43">
        <v>0.03</v>
      </c>
      <c r="H141" s="43">
        <v>0.02</v>
      </c>
      <c r="I141" s="43">
        <v>18.62</v>
      </c>
      <c r="J141" s="43">
        <v>73.23</v>
      </c>
      <c r="K141" s="44">
        <v>351.01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30</v>
      </c>
      <c r="G142" s="43">
        <v>2</v>
      </c>
      <c r="H142" s="43">
        <v>0.4</v>
      </c>
      <c r="I142" s="43">
        <v>10.3</v>
      </c>
      <c r="J142" s="43">
        <v>50.2</v>
      </c>
      <c r="K142" s="44">
        <v>5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46.42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430</v>
      </c>
      <c r="G146" s="19">
        <f t="shared" ref="G146:J146" si="70">SUM(G139:G145)</f>
        <v>9.15</v>
      </c>
      <c r="H146" s="19">
        <f t="shared" si="70"/>
        <v>12.1</v>
      </c>
      <c r="I146" s="19">
        <f t="shared" si="70"/>
        <v>59.980000000000004</v>
      </c>
      <c r="J146" s="19">
        <f t="shared" si="70"/>
        <v>381.06</v>
      </c>
      <c r="K146" s="25"/>
      <c r="L146" s="19">
        <f t="shared" ref="L146" si="71">SUM(L139:L145)</f>
        <v>46.42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79</v>
      </c>
      <c r="F147" s="43">
        <v>60</v>
      </c>
      <c r="G147" s="43">
        <v>1.99</v>
      </c>
      <c r="H147" s="43">
        <v>4.53</v>
      </c>
      <c r="I147" s="43">
        <v>4.95</v>
      </c>
      <c r="J147" s="43">
        <v>68.27</v>
      </c>
      <c r="K147" s="44">
        <v>50.08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61</v>
      </c>
      <c r="F148" s="43">
        <v>200</v>
      </c>
      <c r="G148" s="43">
        <v>5.0999999999999996</v>
      </c>
      <c r="H148" s="43">
        <v>4.16</v>
      </c>
      <c r="I148" s="43">
        <v>19.13</v>
      </c>
      <c r="J148" s="43">
        <v>136.30000000000001</v>
      </c>
      <c r="K148" s="44">
        <v>151.47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97</v>
      </c>
      <c r="F149" s="43">
        <v>90</v>
      </c>
      <c r="G149" s="43">
        <v>13.89</v>
      </c>
      <c r="H149" s="43">
        <v>12.37</v>
      </c>
      <c r="I149" s="43">
        <v>1.38</v>
      </c>
      <c r="J149" s="43">
        <v>168.97</v>
      </c>
      <c r="K149" s="44">
        <v>288.38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76</v>
      </c>
      <c r="F150" s="43">
        <v>150</v>
      </c>
      <c r="G150" s="43">
        <v>17.260000000000002</v>
      </c>
      <c r="H150" s="43">
        <v>2.85</v>
      </c>
      <c r="I150" s="43">
        <v>38.119999999999997</v>
      </c>
      <c r="J150" s="43">
        <v>250.46</v>
      </c>
      <c r="K150" s="44">
        <v>330.01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72</v>
      </c>
      <c r="F151" s="43">
        <v>200</v>
      </c>
      <c r="G151" s="43">
        <v>0.24</v>
      </c>
      <c r="H151" s="43">
        <v>0.06</v>
      </c>
      <c r="I151" s="43">
        <v>15.22</v>
      </c>
      <c r="J151" s="43">
        <v>58.58</v>
      </c>
      <c r="K151" s="44">
        <v>375.01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41</v>
      </c>
      <c r="F153" s="43">
        <v>50</v>
      </c>
      <c r="G153" s="43">
        <v>1.32</v>
      </c>
      <c r="H153" s="43">
        <v>0.24</v>
      </c>
      <c r="I153" s="43">
        <v>17.100000000000001</v>
      </c>
      <c r="J153" s="43">
        <v>90.5</v>
      </c>
      <c r="K153" s="44">
        <v>5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82.3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39.800000000000004</v>
      </c>
      <c r="H156" s="19">
        <f t="shared" si="72"/>
        <v>24.21</v>
      </c>
      <c r="I156" s="19">
        <f t="shared" si="72"/>
        <v>95.9</v>
      </c>
      <c r="J156" s="19">
        <f t="shared" si="72"/>
        <v>773.08</v>
      </c>
      <c r="K156" s="25"/>
      <c r="L156" s="19">
        <f t="shared" ref="L156" si="73">SUM(L147:L155)</f>
        <v>82.3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1180</v>
      </c>
      <c r="G157" s="32">
        <f t="shared" ref="G157" si="74">G146+G156</f>
        <v>48.95</v>
      </c>
      <c r="H157" s="32">
        <f t="shared" ref="H157" si="75">H146+H156</f>
        <v>36.31</v>
      </c>
      <c r="I157" s="32">
        <f t="shared" ref="I157" si="76">I146+I156</f>
        <v>155.88</v>
      </c>
      <c r="J157" s="32">
        <f t="shared" ref="J157:L157" si="77">J146+J156</f>
        <v>1154.1400000000001</v>
      </c>
      <c r="K157" s="32"/>
      <c r="L157" s="32">
        <f t="shared" si="77"/>
        <v>128.72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98</v>
      </c>
      <c r="F158" s="40">
        <v>90</v>
      </c>
      <c r="G158" s="40">
        <v>12.51</v>
      </c>
      <c r="H158" s="40">
        <v>17.309999999999999</v>
      </c>
      <c r="I158" s="40">
        <v>6.05</v>
      </c>
      <c r="J158" s="40">
        <v>229.59</v>
      </c>
      <c r="K158" s="41">
        <v>279.35000000000002</v>
      </c>
      <c r="L158" s="40"/>
    </row>
    <row r="159" spans="1:12" ht="15" x14ac:dyDescent="0.25">
      <c r="A159" s="23"/>
      <c r="B159" s="15"/>
      <c r="C159" s="11"/>
      <c r="D159" s="6" t="s">
        <v>29</v>
      </c>
      <c r="E159" s="42" t="s">
        <v>55</v>
      </c>
      <c r="F159" s="43">
        <v>150</v>
      </c>
      <c r="G159" s="43">
        <v>5.7</v>
      </c>
      <c r="H159" s="43">
        <v>3.43</v>
      </c>
      <c r="I159" s="43">
        <v>36.450000000000003</v>
      </c>
      <c r="J159" s="43">
        <v>190.31</v>
      </c>
      <c r="K159" s="44">
        <v>332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85</v>
      </c>
      <c r="F160" s="43">
        <v>200</v>
      </c>
      <c r="G160" s="43">
        <v>5</v>
      </c>
      <c r="H160" s="43">
        <v>3.2</v>
      </c>
      <c r="I160" s="43">
        <v>24.66</v>
      </c>
      <c r="J160" s="43">
        <v>141.28</v>
      </c>
      <c r="K160" s="44">
        <v>303.16000000000003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40</v>
      </c>
      <c r="G161" s="43">
        <v>3.04</v>
      </c>
      <c r="H161" s="43">
        <v>0.32</v>
      </c>
      <c r="I161" s="43">
        <v>19.68</v>
      </c>
      <c r="J161" s="43">
        <v>88.8</v>
      </c>
      <c r="K161" s="44">
        <v>0.08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99</v>
      </c>
      <c r="F163" s="43">
        <v>30</v>
      </c>
      <c r="G163" s="43">
        <v>0.24</v>
      </c>
      <c r="H163" s="43">
        <v>0.03</v>
      </c>
      <c r="I163" s="43">
        <v>0.75</v>
      </c>
      <c r="J163" s="43">
        <v>4.04</v>
      </c>
      <c r="K163" s="44">
        <v>529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55.59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26.49</v>
      </c>
      <c r="H165" s="19">
        <f t="shared" si="78"/>
        <v>24.29</v>
      </c>
      <c r="I165" s="19">
        <f t="shared" si="78"/>
        <v>87.59</v>
      </c>
      <c r="J165" s="19">
        <f t="shared" si="78"/>
        <v>654.01999999999987</v>
      </c>
      <c r="K165" s="25"/>
      <c r="L165" s="19">
        <f t="shared" ref="L165" si="79">SUM(L158:L164)</f>
        <v>55.59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100</v>
      </c>
      <c r="F166" s="43">
        <v>60</v>
      </c>
      <c r="G166" s="43">
        <v>0.6</v>
      </c>
      <c r="H166" s="43">
        <v>3.1</v>
      </c>
      <c r="I166" s="43">
        <v>2.2000000000000002</v>
      </c>
      <c r="J166" s="43">
        <v>38.6</v>
      </c>
      <c r="K166" s="44">
        <v>10.11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101</v>
      </c>
      <c r="F167" s="43">
        <v>200</v>
      </c>
      <c r="G167" s="43">
        <v>4.9800000000000004</v>
      </c>
      <c r="H167" s="43">
        <v>7.69</v>
      </c>
      <c r="I167" s="43">
        <v>9.4600000000000009</v>
      </c>
      <c r="J167" s="43">
        <v>124.6</v>
      </c>
      <c r="K167" s="44">
        <v>99.54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102</v>
      </c>
      <c r="F168" s="43">
        <v>230</v>
      </c>
      <c r="G168" s="43">
        <v>11.74</v>
      </c>
      <c r="H168" s="43">
        <v>13.6</v>
      </c>
      <c r="I168" s="43">
        <v>31.79</v>
      </c>
      <c r="J168" s="43">
        <v>304.60000000000002</v>
      </c>
      <c r="K168" s="44">
        <v>436.05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56</v>
      </c>
      <c r="F170" s="43">
        <v>200</v>
      </c>
      <c r="G170" s="43">
        <v>0.06</v>
      </c>
      <c r="H170" s="43">
        <v>0.02</v>
      </c>
      <c r="I170" s="43">
        <v>20.73</v>
      </c>
      <c r="J170" s="43">
        <v>78.2</v>
      </c>
      <c r="K170" s="44">
        <v>519.01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50</v>
      </c>
      <c r="G171" s="43">
        <v>1.32</v>
      </c>
      <c r="H171" s="43">
        <v>0.24</v>
      </c>
      <c r="I171" s="43">
        <v>17.100000000000001</v>
      </c>
      <c r="J171" s="43">
        <v>90.5</v>
      </c>
      <c r="K171" s="44">
        <v>5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100.93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18.7</v>
      </c>
      <c r="H175" s="19">
        <f t="shared" si="80"/>
        <v>24.65</v>
      </c>
      <c r="I175" s="19">
        <f t="shared" si="80"/>
        <v>81.28</v>
      </c>
      <c r="J175" s="19">
        <f t="shared" si="80"/>
        <v>636.5</v>
      </c>
      <c r="K175" s="25"/>
      <c r="L175" s="19">
        <f t="shared" ref="L175" si="81">SUM(L166:L174)</f>
        <v>100.93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1250</v>
      </c>
      <c r="G176" s="32">
        <f t="shared" ref="G176" si="82">G165+G175</f>
        <v>45.19</v>
      </c>
      <c r="H176" s="32">
        <f t="shared" ref="H176" si="83">H165+H175</f>
        <v>48.94</v>
      </c>
      <c r="I176" s="32">
        <f t="shared" ref="I176" si="84">I165+I175</f>
        <v>168.87</v>
      </c>
      <c r="J176" s="32">
        <f t="shared" ref="J176:L176" si="85">J165+J175</f>
        <v>1290.52</v>
      </c>
      <c r="K176" s="32"/>
      <c r="L176" s="32">
        <f t="shared" si="85"/>
        <v>156.52000000000001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103</v>
      </c>
      <c r="F177" s="40">
        <v>250</v>
      </c>
      <c r="G177" s="40">
        <v>26.06</v>
      </c>
      <c r="H177" s="40">
        <v>5.7</v>
      </c>
      <c r="I177" s="40">
        <v>85.67</v>
      </c>
      <c r="J177" s="40">
        <v>521.05999999999995</v>
      </c>
      <c r="K177" s="41">
        <v>679.21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85</v>
      </c>
      <c r="F179" s="43">
        <v>200</v>
      </c>
      <c r="G179" s="43">
        <v>5</v>
      </c>
      <c r="H179" s="43">
        <v>3.2</v>
      </c>
      <c r="I179" s="43">
        <v>24.66</v>
      </c>
      <c r="J179" s="43">
        <v>141.28</v>
      </c>
      <c r="K179" s="44">
        <v>303.16000000000003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42.15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450</v>
      </c>
      <c r="G184" s="19">
        <f t="shared" ref="G184:J184" si="86">SUM(G177:G183)</f>
        <v>31.06</v>
      </c>
      <c r="H184" s="19">
        <f t="shared" si="86"/>
        <v>8.9</v>
      </c>
      <c r="I184" s="19">
        <f t="shared" si="86"/>
        <v>110.33</v>
      </c>
      <c r="J184" s="19">
        <f t="shared" si="86"/>
        <v>662.33999999999992</v>
      </c>
      <c r="K184" s="25"/>
      <c r="L184" s="19">
        <f t="shared" ref="L184" si="87">SUM(L177:L183)</f>
        <v>42.15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104</v>
      </c>
      <c r="F185" s="43">
        <v>60</v>
      </c>
      <c r="G185" s="43">
        <v>0.95</v>
      </c>
      <c r="H185" s="43">
        <v>3.1</v>
      </c>
      <c r="I185" s="43">
        <v>5.17</v>
      </c>
      <c r="J185" s="43">
        <v>52.68</v>
      </c>
      <c r="K185" s="44">
        <v>72.22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105</v>
      </c>
      <c r="F186" s="43">
        <v>200</v>
      </c>
      <c r="G186" s="43">
        <v>5.0999999999999996</v>
      </c>
      <c r="H186" s="43">
        <v>4.16</v>
      </c>
      <c r="I186" s="43">
        <v>19.100000000000001</v>
      </c>
      <c r="J186" s="43">
        <v>156.30000000000001</v>
      </c>
      <c r="K186" s="44">
        <v>140.1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48</v>
      </c>
      <c r="F187" s="43">
        <v>90</v>
      </c>
      <c r="G187" s="43">
        <v>16.55</v>
      </c>
      <c r="H187" s="43">
        <v>16.03</v>
      </c>
      <c r="I187" s="43">
        <v>40.92</v>
      </c>
      <c r="J187" s="43">
        <v>341.39</v>
      </c>
      <c r="K187" s="44">
        <v>267.89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106</v>
      </c>
      <c r="F188" s="43">
        <v>150</v>
      </c>
      <c r="G188" s="43">
        <v>7.58</v>
      </c>
      <c r="H188" s="43">
        <v>7.25</v>
      </c>
      <c r="I188" s="43">
        <v>37.28</v>
      </c>
      <c r="J188" s="43">
        <v>223.44</v>
      </c>
      <c r="K188" s="44">
        <v>171.05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</v>
      </c>
      <c r="H189" s="43">
        <v>0.3</v>
      </c>
      <c r="I189" s="43">
        <v>22.2</v>
      </c>
      <c r="J189" s="43">
        <v>86.4</v>
      </c>
      <c r="K189" s="44">
        <v>407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41</v>
      </c>
      <c r="F190" s="43">
        <v>50</v>
      </c>
      <c r="G190" s="43">
        <v>1.32</v>
      </c>
      <c r="H190" s="43">
        <v>0.24</v>
      </c>
      <c r="I190" s="43">
        <v>17.100000000000001</v>
      </c>
      <c r="J190" s="43">
        <v>90.5</v>
      </c>
      <c r="K190" s="44">
        <v>5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124.7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31.5</v>
      </c>
      <c r="H194" s="19">
        <f t="shared" si="88"/>
        <v>31.08</v>
      </c>
      <c r="I194" s="19">
        <f t="shared" si="88"/>
        <v>141.77000000000001</v>
      </c>
      <c r="J194" s="19">
        <f t="shared" si="88"/>
        <v>950.70999999999992</v>
      </c>
      <c r="K194" s="25"/>
      <c r="L194" s="19">
        <f t="shared" ref="L194" si="89">SUM(L185:L193)</f>
        <v>124.7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1200</v>
      </c>
      <c r="G195" s="32">
        <f t="shared" ref="G195" si="90">G184+G194</f>
        <v>62.56</v>
      </c>
      <c r="H195" s="32">
        <f t="shared" ref="H195" si="91">H184+H194</f>
        <v>39.979999999999997</v>
      </c>
      <c r="I195" s="32">
        <f t="shared" ref="I195" si="92">I184+I194</f>
        <v>252.10000000000002</v>
      </c>
      <c r="J195" s="32">
        <f t="shared" ref="J195:L195" si="93">J184+J194</f>
        <v>1613.0499999999997</v>
      </c>
      <c r="K195" s="32"/>
      <c r="L195" s="32">
        <f t="shared" si="93"/>
        <v>166.85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1222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47.677999999999997</v>
      </c>
      <c r="H196" s="34">
        <f t="shared" si="94"/>
        <v>40.151000000000003</v>
      </c>
      <c r="I196" s="34">
        <f t="shared" si="94"/>
        <v>174.93599999999998</v>
      </c>
      <c r="J196" s="34">
        <f t="shared" si="94"/>
        <v>1234.723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159.24399999999997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2025-03-21T12:22:02Z</dcterms:modified>
</cp:coreProperties>
</file>